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2120" windowHeight="8010"/>
  </bookViews>
  <sheets>
    <sheet name="Class VIII" sheetId="1" r:id="rId1"/>
    <sheet name="Instruction" sheetId="2" r:id="rId2"/>
  </sheets>
  <definedNames>
    <definedName name="_xlnm._FilterDatabase" localSheetId="0" hidden="1">'Class VIII'!$A$4:$AC$16</definedName>
  </definedNames>
  <calcPr calcId="152511"/>
</workbook>
</file>

<file path=xl/calcChain.xml><?xml version="1.0" encoding="utf-8"?>
<calcChain xmlns="http://schemas.openxmlformats.org/spreadsheetml/2006/main">
  <c r="V14" i="1" l="1"/>
  <c r="V13" i="1"/>
  <c r="R13" i="1"/>
  <c r="N7" i="1"/>
  <c r="J6" i="1"/>
  <c r="L6" i="1"/>
  <c r="N6" i="1"/>
  <c r="P6" i="1"/>
  <c r="R6" i="1"/>
  <c r="T6" i="1"/>
  <c r="V6" i="1"/>
  <c r="X6" i="1"/>
  <c r="Z6" i="1"/>
  <c r="J7" i="1"/>
  <c r="L7" i="1"/>
  <c r="P7" i="1"/>
  <c r="R7" i="1"/>
  <c r="T7" i="1"/>
  <c r="V7" i="1"/>
  <c r="X7" i="1"/>
  <c r="Z7" i="1"/>
  <c r="J8" i="1"/>
  <c r="L8" i="1"/>
  <c r="N8" i="1"/>
  <c r="P8" i="1"/>
  <c r="R8" i="1"/>
  <c r="T8" i="1"/>
  <c r="V8" i="1"/>
  <c r="X8" i="1"/>
  <c r="Z8" i="1"/>
  <c r="J9" i="1"/>
  <c r="L9" i="1"/>
  <c r="N9" i="1"/>
  <c r="P9" i="1"/>
  <c r="R9" i="1"/>
  <c r="T9" i="1"/>
  <c r="V9" i="1"/>
  <c r="X9" i="1"/>
  <c r="Z9" i="1"/>
  <c r="J10" i="1"/>
  <c r="L10" i="1"/>
  <c r="N10" i="1"/>
  <c r="P10" i="1"/>
  <c r="R10" i="1"/>
  <c r="T10" i="1"/>
  <c r="V10" i="1"/>
  <c r="X10" i="1"/>
  <c r="Z10" i="1"/>
  <c r="AA10" i="1"/>
  <c r="AB10" i="1"/>
  <c r="AC10" i="1"/>
  <c r="J11" i="1"/>
  <c r="L11" i="1"/>
  <c r="N11" i="1"/>
  <c r="P11" i="1"/>
  <c r="R11" i="1"/>
  <c r="T11" i="1"/>
  <c r="V11" i="1"/>
  <c r="X11" i="1"/>
  <c r="Z11" i="1"/>
  <c r="J12" i="1"/>
  <c r="L12" i="1"/>
  <c r="N12" i="1"/>
  <c r="P12" i="1"/>
  <c r="R12" i="1"/>
  <c r="T12" i="1"/>
  <c r="V12" i="1"/>
  <c r="X12" i="1"/>
  <c r="Z12" i="1"/>
  <c r="J13" i="1"/>
  <c r="L13" i="1"/>
  <c r="N13" i="1"/>
  <c r="P13" i="1"/>
  <c r="T13" i="1"/>
  <c r="X13" i="1"/>
  <c r="Z13" i="1"/>
  <c r="J14" i="1"/>
  <c r="L14" i="1"/>
  <c r="N14" i="1"/>
  <c r="P14" i="1"/>
  <c r="R14" i="1"/>
  <c r="T14" i="1"/>
  <c r="X14" i="1"/>
  <c r="Z14" i="1"/>
  <c r="J15" i="1"/>
  <c r="L15" i="1"/>
  <c r="N15" i="1"/>
  <c r="P15" i="1"/>
  <c r="R15" i="1"/>
  <c r="T15" i="1"/>
  <c r="V15" i="1"/>
  <c r="X15" i="1"/>
  <c r="Z15" i="1"/>
  <c r="J16" i="1"/>
  <c r="L16" i="1"/>
  <c r="N16" i="1"/>
  <c r="P16" i="1"/>
  <c r="R16" i="1"/>
  <c r="T16" i="1"/>
  <c r="V16" i="1"/>
  <c r="X16" i="1"/>
  <c r="Z16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9" i="1"/>
  <c r="AB9" i="1"/>
  <c r="AC9" i="1"/>
  <c r="AA8" i="1"/>
  <c r="AB8" i="1"/>
  <c r="AC8" i="1"/>
  <c r="AA7" i="1"/>
  <c r="AB7" i="1"/>
  <c r="AC7" i="1"/>
  <c r="AA6" i="1"/>
  <c r="AB6" i="1"/>
  <c r="AC6" i="1"/>
</calcChain>
</file>

<file path=xl/sharedStrings.xml><?xml version="1.0" encoding="utf-8"?>
<sst xmlns="http://schemas.openxmlformats.org/spreadsheetml/2006/main" count="217" uniqueCount="80">
  <si>
    <t>S.R.No.</t>
  </si>
  <si>
    <t xml:space="preserve">Student's Name </t>
  </si>
  <si>
    <t xml:space="preserve">Father's Name </t>
  </si>
  <si>
    <t>Mother's Name</t>
  </si>
  <si>
    <t>D.O.B.</t>
  </si>
  <si>
    <t>Kalyan Singh</t>
  </si>
  <si>
    <t>Prem Kanwar</t>
  </si>
  <si>
    <t>GEN</t>
  </si>
  <si>
    <t>M</t>
  </si>
  <si>
    <t>21.8.04</t>
  </si>
  <si>
    <t>Jainu Ram</t>
  </si>
  <si>
    <t>Rami Devi</t>
  </si>
  <si>
    <t>SC</t>
  </si>
  <si>
    <t>18.7.01</t>
  </si>
  <si>
    <t>Choto Ram</t>
  </si>
  <si>
    <t>Lichhma Devi</t>
  </si>
  <si>
    <t>3.6.03</t>
  </si>
  <si>
    <t>Madan Singh</t>
  </si>
  <si>
    <t>Santosh Devi</t>
  </si>
  <si>
    <t>15.10.02</t>
  </si>
  <si>
    <t>Shinnu Dass</t>
  </si>
  <si>
    <t>Pana Devi</t>
  </si>
  <si>
    <t>OBC</t>
  </si>
  <si>
    <t>14.6.02</t>
  </si>
  <si>
    <t>16.6.03</t>
  </si>
  <si>
    <t>Chhinwar Singh</t>
  </si>
  <si>
    <t>Munni Kanwar</t>
  </si>
  <si>
    <t>F</t>
  </si>
  <si>
    <t>7.8.03</t>
  </si>
  <si>
    <t>Oma Ram</t>
  </si>
  <si>
    <t>Hira Devi</t>
  </si>
  <si>
    <t>3.1.03</t>
  </si>
  <si>
    <t>Shiv Dass</t>
  </si>
  <si>
    <t>Nainu Devi</t>
  </si>
  <si>
    <t>20.8.01</t>
  </si>
  <si>
    <t>Bhom Singh</t>
  </si>
  <si>
    <t>Santosh Kanwar</t>
  </si>
  <si>
    <t>10.10.02</t>
  </si>
  <si>
    <t>Gouri Shankar</t>
  </si>
  <si>
    <t>Rupa Devi</t>
  </si>
  <si>
    <t>Jaggu Ram</t>
  </si>
  <si>
    <t>Hindi</t>
  </si>
  <si>
    <t>English</t>
  </si>
  <si>
    <t>Science</t>
  </si>
  <si>
    <t>So.Science</t>
  </si>
  <si>
    <t>Maths</t>
  </si>
  <si>
    <t>WE</t>
  </si>
  <si>
    <t>AE</t>
  </si>
  <si>
    <t>HP</t>
  </si>
  <si>
    <t>Grade</t>
  </si>
  <si>
    <t>Point</t>
  </si>
  <si>
    <t>D</t>
  </si>
  <si>
    <t>C</t>
  </si>
  <si>
    <t>A</t>
  </si>
  <si>
    <t>A+</t>
  </si>
  <si>
    <t>TOTAL</t>
  </si>
  <si>
    <t>Percentage</t>
  </si>
  <si>
    <t>0-40=D</t>
  </si>
  <si>
    <t>41-60=C</t>
  </si>
  <si>
    <t>61-75=B</t>
  </si>
  <si>
    <t>76-90=A</t>
  </si>
  <si>
    <t>91-100=A+</t>
  </si>
  <si>
    <t>Roll N0.</t>
  </si>
  <si>
    <t>B</t>
  </si>
  <si>
    <t>Punjabi</t>
  </si>
  <si>
    <t>ANAND KUMAR</t>
  </si>
  <si>
    <t>ANIL KUMAR</t>
  </si>
  <si>
    <t>BASKARO</t>
  </si>
  <si>
    <t>MAMTA</t>
  </si>
  <si>
    <t>MENPAL</t>
  </si>
  <si>
    <t>MONU</t>
  </si>
  <si>
    <t>ROHIT KUMAR</t>
  </si>
  <si>
    <t>SANJU DEVI</t>
  </si>
  <si>
    <t>SNEHA</t>
  </si>
  <si>
    <t>SUNIL KUMAR</t>
  </si>
  <si>
    <t>TEENA</t>
  </si>
  <si>
    <t>VIJAY KUMAR</t>
  </si>
  <si>
    <t>Average Grade</t>
  </si>
  <si>
    <t>Category</t>
  </si>
  <si>
    <t>M/F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</si>
</sst>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0" fontId="1" fillId="2" borderId="1" xfId="0" applyFont="1" applyFill="1" applyBorder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0" fontId="0" fillId="0" borderId="0" xfId="0" applyProtection="1">
      <protection locked="0"/>
    </xf>
    <xf numFmtId="0" fontId="0" fillId="0" borderId="3" xfId="0" applyBorder="1" applyAlignment="1" applyProtection="1">
      <alignment horizontal="center" vertical="center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 vertical="center"/>
      <protection locked="0" hidden="1"/>
    </xf>
    <xf numFmtId="0" fontId="6" fillId="0" borderId="2" xfId="0" applyFont="1" applyBorder="1" applyAlignment="1" applyProtection="1">
      <alignment horizontal="center" vertical="center"/>
      <protection locked="0" hidden="1"/>
    </xf>
    <xf numFmtId="0" fontId="4" fillId="0" borderId="1" xfId="0" applyFon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 hidden="1"/>
    </xf>
    <xf numFmtId="0" fontId="8" fillId="0" borderId="1" xfId="0" applyFont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 vertical="center"/>
      <protection locked="0"/>
    </xf>
    <xf numFmtId="10" fontId="8" fillId="0" borderId="1" xfId="1" applyNumberFormat="1" applyFont="1" applyBorder="1" applyAlignment="1" applyProtection="1">
      <alignment horizontal="center" vertical="center"/>
      <protection locked="0" hidden="1"/>
    </xf>
    <xf numFmtId="0" fontId="3" fillId="0" borderId="1" xfId="0" applyFont="1" applyFill="1" applyBorder="1" applyAlignment="1" applyProtection="1">
      <alignment horizontal="left" vertical="center"/>
      <protection locked="0" hidden="1"/>
    </xf>
    <xf numFmtId="0" fontId="3" fillId="0" borderId="1" xfId="0" applyFont="1" applyBorder="1" applyAlignment="1" applyProtection="1">
      <alignment horizontal="left" vertical="center"/>
      <protection locked="0" hidden="1"/>
    </xf>
    <xf numFmtId="0" fontId="9" fillId="0" borderId="4" xfId="0" applyFont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 hidden="1"/>
    </xf>
    <xf numFmtId="0" fontId="0" fillId="0" borderId="0" xfId="0" applyBorder="1" applyAlignment="1" applyProtection="1">
      <alignment horizontal="center"/>
      <protection locked="0" hidden="1"/>
    </xf>
    <xf numFmtId="0" fontId="1" fillId="2" borderId="2" xfId="0" applyFont="1" applyFill="1" applyBorder="1" applyAlignment="1" applyProtection="1">
      <alignment horizontal="center" vertical="center" wrapText="1"/>
      <protection locked="0" hidden="1"/>
    </xf>
    <xf numFmtId="0" fontId="1" fillId="2" borderId="5" xfId="0" applyFont="1" applyFill="1" applyBorder="1" applyAlignment="1" applyProtection="1">
      <alignment horizontal="center" vertical="center" wrapText="1"/>
      <protection locked="0" hidden="1"/>
    </xf>
    <xf numFmtId="0" fontId="6" fillId="0" borderId="1" xfId="0" applyFont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3" xfId="0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 wrapText="1"/>
      <protection locked="0" hidden="1"/>
    </xf>
    <xf numFmtId="0" fontId="5" fillId="2" borderId="1" xfId="0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Border="1" applyAlignment="1" applyProtection="1">
      <alignment horizontal="center" vertical="center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 applyProtection="1">
      <alignment horizontal="left" vertical="center"/>
      <protection locked="0" hidden="1"/>
    </xf>
    <xf numFmtId="0" fontId="3" fillId="0" borderId="1" xfId="0" applyFont="1" applyFill="1" applyBorder="1" applyAlignment="1" applyProtection="1">
      <alignment horizontal="center" vertical="center"/>
      <protection locked="0" hidden="1"/>
    </xf>
    <xf numFmtId="0" fontId="10" fillId="0" borderId="4" xfId="0" applyFont="1" applyFill="1" applyBorder="1" applyAlignment="1" applyProtection="1">
      <alignment horizontal="center" vertical="center"/>
      <protection locked="0" hidden="1"/>
    </xf>
    <xf numFmtId="0" fontId="10" fillId="0" borderId="4" xfId="0" applyFont="1" applyBorder="1" applyAlignment="1" applyProtection="1">
      <alignment horizontal="center" vertical="center"/>
      <protection locked="0" hidden="1"/>
    </xf>
    <xf numFmtId="0" fontId="11" fillId="0" borderId="4" xfId="0" applyFont="1" applyBorder="1" applyAlignment="1" applyProtection="1">
      <alignment horizontal="center" vertical="center"/>
      <protection locked="0" hidden="1"/>
    </xf>
    <xf numFmtId="0" fontId="10" fillId="0" borderId="4" xfId="0" applyFont="1" applyFill="1" applyBorder="1" applyAlignment="1" applyProtection="1">
      <alignment horizontal="center" vertical="center" wrapText="1"/>
      <protection locked="0" hidden="1"/>
    </xf>
    <xf numFmtId="0" fontId="11" fillId="0" borderId="4" xfId="0" applyFont="1" applyFill="1" applyBorder="1" applyAlignment="1" applyProtection="1">
      <alignment horizontal="center" vertical="center"/>
      <protection locked="0" hidden="1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600074</xdr:colOff>
      <xdr:row>16</xdr:row>
      <xdr:rowOff>133350</xdr:rowOff>
    </xdr:to>
    <xdr:sp macro="" textlink="">
      <xdr:nvSpPr>
        <xdr:cNvPr id="3" name="Content Placeholder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Grp="1"/>
        </xdr:cNvSpPr>
      </xdr:nvSpPr>
      <xdr:spPr>
        <a:xfrm>
          <a:off x="0" y="0"/>
          <a:ext cx="8524874" cy="3181350"/>
        </a:xfrm>
        <a:prstGeom prst="rect">
          <a:avLst/>
        </a:prstGeom>
        <a:solidFill>
          <a:srgbClr val="FFFF00"/>
        </a:solidFill>
      </xdr:spPr>
      <xdr:txBody>
        <a:bodyPr vert="horz" wrap="square" lIns="91440" tIns="45720" rIns="91440" bIns="45720" rtlCol="0">
          <a:normAutofit/>
        </a:bodyPr>
        <a:lstStyle>
          <a:lvl1pPr marL="342900" indent="-3429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32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742950" indent="-285750" algn="l" defTabSz="914400" rtl="0" eaLnBrk="1" latinLnBrk="0" hangingPunct="1">
            <a:spcBef>
              <a:spcPct val="20000"/>
            </a:spcBef>
            <a:buFont typeface="Arial" pitchFamily="34" charset="0"/>
            <a:buChar char="–"/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1430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6002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–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20574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»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146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718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90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862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buNone/>
          </a:pPr>
          <a:endParaRPr lang="en-US" sz="2000">
            <a:latin typeface="DevLys 010" pitchFamily="2" charset="0"/>
          </a:endParaRPr>
        </a:p>
        <a:p>
          <a:pPr algn="ctr">
            <a:buNone/>
          </a:pPr>
          <a:r>
            <a:rPr lang="en-US" sz="2000" u="sng">
              <a:solidFill>
                <a:srgbClr val="FF0000"/>
              </a:solidFill>
              <a:latin typeface="Kruti Dev 010" pitchFamily="2" charset="0"/>
            </a:rPr>
            <a:t>d{kk 8 dh xzsM 'khV esa MkVk fQfMax ds fy;s fu;e</a:t>
          </a:r>
        </a:p>
        <a:p>
          <a:r>
            <a:rPr lang="en-US" sz="2000">
              <a:latin typeface="DevLys 010" pitchFamily="2" charset="0"/>
            </a:rPr>
            <a:t>d{kk 8 dh xzsM 'khV esa vkidks dsoy dkys MkVk gh psat djus gSA</a:t>
          </a:r>
        </a:p>
        <a:p>
          <a:r>
            <a:rPr lang="en-US" sz="2000">
              <a:latin typeface="DevLys 010" pitchFamily="2" charset="0"/>
            </a:rPr>
            <a:t>;fn xyrh ls yky MkVk esa dksbZ psat gks tk;s rks </a:t>
          </a:r>
          <a:r>
            <a:rPr lang="en-US" sz="2000"/>
            <a:t>Ctrl + Z </a:t>
          </a:r>
          <a:r>
            <a:rPr lang="en-US" sz="2000">
              <a:latin typeface="DevLys 010" pitchFamily="2" charset="0"/>
            </a:rPr>
            <a:t>nckdj MkVk Bhd dj ysaA</a:t>
          </a:r>
        </a:p>
        <a:p>
          <a:r>
            <a:rPr lang="en-US" sz="2000">
              <a:latin typeface="DevLys 010" pitchFamily="2" charset="0"/>
            </a:rPr>
            <a:t>yky MkVk esa QkeqZys yxk;s gq, gSA buesa dqN Hkh psat djus dh dksf’k’k uk djsaA ,slk djus ls QkeqZy dh lSfVax fcxM+ tk;sxh rFkk fjtYV lgh ugh vk;sxkA</a:t>
          </a:r>
        </a:p>
        <a:p>
          <a:r>
            <a:rPr lang="en-US" sz="2000">
              <a:latin typeface="DevLys 010" pitchFamily="2" charset="0"/>
            </a:rPr>
            <a:t>;s MkVk gesa Ldkyj&amp;f’ki QkeZ esa xzsM izfr’kr Hkjus esa enn djsaxsA</a:t>
          </a:r>
        </a:p>
        <a:p>
          <a:pPr marL="0" indent="0" algn="ctr">
            <a:buFontTx/>
            <a:buNone/>
          </a:pPr>
          <a:r>
            <a:rPr lang="en-US" sz="2000">
              <a:latin typeface="Times New Roman" panose="02020603050405020304" pitchFamily="18" charset="0"/>
              <a:cs typeface="Times New Roman" panose="02020603050405020304" pitchFamily="18" charset="0"/>
            </a:rPr>
            <a:t>www.rajteachers.com</a:t>
          </a:r>
          <a:endParaRPr lang="en-US" sz="2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17"/>
  <sheetViews>
    <sheetView tabSelected="1" zoomScale="85" zoomScaleNormal="85" workbookViewId="0">
      <selection activeCell="C4" sqref="C4:C5"/>
    </sheetView>
  </sheetViews>
  <sheetFormatPr defaultRowHeight="15" x14ac:dyDescent="0.25"/>
  <cols>
    <col min="1" max="1" width="4.7109375" style="4" customWidth="1"/>
    <col min="2" max="2" width="7.28515625" style="4" customWidth="1"/>
    <col min="3" max="3" width="13.7109375" style="13" customWidth="1"/>
    <col min="4" max="4" width="15.42578125" style="13" bestFit="1" customWidth="1"/>
    <col min="5" max="5" width="15.7109375" style="13" customWidth="1"/>
    <col min="6" max="6" width="8.28515625" style="7" customWidth="1"/>
    <col min="7" max="7" width="8.5703125" style="7" customWidth="1"/>
    <col min="8" max="8" width="10.140625" style="7" customWidth="1"/>
    <col min="9" max="10" width="6.42578125" style="7" customWidth="1"/>
    <col min="11" max="16" width="6.42578125" style="4" customWidth="1"/>
    <col min="17" max="17" width="6.140625" style="4" customWidth="1"/>
    <col min="18" max="18" width="6.42578125" style="4" customWidth="1"/>
    <col min="19" max="19" width="6.140625" style="4" customWidth="1"/>
    <col min="20" max="20" width="6.42578125" style="4" customWidth="1"/>
    <col min="21" max="22" width="6.42578125" style="14" customWidth="1"/>
    <col min="23" max="23" width="6.140625" style="7" customWidth="1"/>
    <col min="24" max="24" width="6.140625" style="14" customWidth="1"/>
    <col min="25" max="25" width="6.140625" style="4" customWidth="1"/>
    <col min="26" max="26" width="5.85546875" style="14" customWidth="1"/>
    <col min="27" max="27" width="6.7109375" style="7" customWidth="1"/>
    <col min="28" max="28" width="10.42578125" style="7" customWidth="1"/>
    <col min="29" max="29" width="8.42578125" style="4" customWidth="1"/>
    <col min="30" max="16384" width="9.140625" style="7"/>
  </cols>
  <sheetData>
    <row r="3" spans="1:29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8" t="s">
        <v>57</v>
      </c>
      <c r="T3" s="8"/>
      <c r="U3" s="9" t="s">
        <v>58</v>
      </c>
      <c r="V3" s="9"/>
      <c r="W3" s="9" t="s">
        <v>59</v>
      </c>
      <c r="X3" s="9"/>
      <c r="Y3" s="8" t="s">
        <v>60</v>
      </c>
      <c r="Z3" s="9"/>
      <c r="AA3" s="24" t="s">
        <v>61</v>
      </c>
      <c r="AB3" s="24"/>
      <c r="AC3" s="10"/>
    </row>
    <row r="4" spans="1:29" ht="24.75" customHeight="1" x14ac:dyDescent="0.25">
      <c r="A4" s="25" t="s">
        <v>0</v>
      </c>
      <c r="B4" s="25" t="s">
        <v>62</v>
      </c>
      <c r="C4" s="25" t="s">
        <v>1</v>
      </c>
      <c r="D4" s="33" t="s">
        <v>2</v>
      </c>
      <c r="E4" s="33" t="s">
        <v>3</v>
      </c>
      <c r="F4" s="34" t="s">
        <v>78</v>
      </c>
      <c r="G4" s="34" t="s">
        <v>79</v>
      </c>
      <c r="H4" s="1" t="s">
        <v>4</v>
      </c>
      <c r="I4" s="31" t="s">
        <v>41</v>
      </c>
      <c r="J4" s="31"/>
      <c r="K4" s="31" t="s">
        <v>42</v>
      </c>
      <c r="L4" s="31"/>
      <c r="M4" s="31" t="s">
        <v>43</v>
      </c>
      <c r="N4" s="31"/>
      <c r="O4" s="27" t="s">
        <v>44</v>
      </c>
      <c r="P4" s="27"/>
      <c r="Q4" s="27" t="s">
        <v>45</v>
      </c>
      <c r="R4" s="27"/>
      <c r="S4" s="27" t="s">
        <v>64</v>
      </c>
      <c r="T4" s="27"/>
      <c r="U4" s="27" t="s">
        <v>46</v>
      </c>
      <c r="V4" s="27"/>
      <c r="W4" s="27" t="s">
        <v>48</v>
      </c>
      <c r="X4" s="27"/>
      <c r="Y4" s="27" t="s">
        <v>47</v>
      </c>
      <c r="Z4" s="27"/>
      <c r="AA4" s="28" t="s">
        <v>55</v>
      </c>
      <c r="AB4" s="28" t="s">
        <v>56</v>
      </c>
      <c r="AC4" s="30" t="s">
        <v>77</v>
      </c>
    </row>
    <row r="5" spans="1:29" ht="29.25" customHeight="1" x14ac:dyDescent="0.25">
      <c r="A5" s="26"/>
      <c r="B5" s="26"/>
      <c r="C5" s="26"/>
      <c r="D5" s="3"/>
      <c r="E5" s="3"/>
      <c r="F5" s="1"/>
      <c r="G5" s="1"/>
      <c r="H5" s="1"/>
      <c r="I5" s="11" t="s">
        <v>49</v>
      </c>
      <c r="J5" s="11" t="s">
        <v>50</v>
      </c>
      <c r="K5" s="11" t="s">
        <v>49</v>
      </c>
      <c r="L5" s="11" t="s">
        <v>50</v>
      </c>
      <c r="M5" s="11" t="s">
        <v>49</v>
      </c>
      <c r="N5" s="11" t="s">
        <v>50</v>
      </c>
      <c r="O5" s="11" t="s">
        <v>49</v>
      </c>
      <c r="P5" s="11" t="s">
        <v>50</v>
      </c>
      <c r="Q5" s="11" t="s">
        <v>49</v>
      </c>
      <c r="R5" s="11" t="s">
        <v>50</v>
      </c>
      <c r="S5" s="11" t="s">
        <v>49</v>
      </c>
      <c r="T5" s="11" t="s">
        <v>50</v>
      </c>
      <c r="U5" s="11" t="s">
        <v>49</v>
      </c>
      <c r="V5" s="11" t="s">
        <v>50</v>
      </c>
      <c r="W5" s="11" t="s">
        <v>49</v>
      </c>
      <c r="X5" s="11" t="s">
        <v>50</v>
      </c>
      <c r="Y5" s="11" t="s">
        <v>49</v>
      </c>
      <c r="Z5" s="11" t="s">
        <v>50</v>
      </c>
      <c r="AA5" s="28"/>
      <c r="AB5" s="28"/>
      <c r="AC5" s="30"/>
    </row>
    <row r="6" spans="1:29" ht="27" customHeight="1" x14ac:dyDescent="0.25">
      <c r="A6" s="12">
        <v>1</v>
      </c>
      <c r="B6" s="23">
        <v>884092</v>
      </c>
      <c r="C6" s="20" t="s">
        <v>65</v>
      </c>
      <c r="D6" s="35" t="s">
        <v>25</v>
      </c>
      <c r="E6" s="35" t="s">
        <v>26</v>
      </c>
      <c r="F6" s="36" t="s">
        <v>7</v>
      </c>
      <c r="G6" s="36" t="s">
        <v>27</v>
      </c>
      <c r="H6" s="37" t="s">
        <v>28</v>
      </c>
      <c r="I6" s="5" t="s">
        <v>53</v>
      </c>
      <c r="J6" s="16">
        <f>IF(I6="a+","5",IF(I6="a",4,IF(I6="b",3,IF(I6="c",2,IF(I6="d",1,IF(I6="aa",0))))))</f>
        <v>4</v>
      </c>
      <c r="K6" s="5" t="s">
        <v>52</v>
      </c>
      <c r="L6" s="16">
        <f>IF(K6="a+","5",IF(K6="a",4,IF(K6="b",3,IF(K6="c",2,IF(K6="d",1,IF(K6="aa",0))))))</f>
        <v>2</v>
      </c>
      <c r="M6" s="5" t="s">
        <v>63</v>
      </c>
      <c r="N6" s="16">
        <f>IF(M6="a+","5",IF(M6="a",4,IF(M6="b",3,IF(M6="c",2,IF(M6="d",1,IF(M6="aa",0))))))</f>
        <v>3</v>
      </c>
      <c r="O6" s="5" t="s">
        <v>52</v>
      </c>
      <c r="P6" s="16">
        <f>IF(O6="a+","5",IF(O6="a",4,IF(O6="b",3,IF(O6="c",2,IF(O6="d",1,IF(O6="aa",0))))))</f>
        <v>2</v>
      </c>
      <c r="Q6" s="5" t="s">
        <v>52</v>
      </c>
      <c r="R6" s="16">
        <f>IF(Q6="a+","5",IF(Q6="a",4,IF(Q6="b",3,IF(Q6="c",2,IF(Q6="d",1,IF(Q6="aa",0))))))</f>
        <v>2</v>
      </c>
      <c r="S6" s="5" t="s">
        <v>63</v>
      </c>
      <c r="T6" s="16">
        <f>IF(S6="a+","5",IF(S6="a",4,IF(S6="b",3,IF(S6="c",2,IF(S6="d",1,IF(S6="aa",0))))))</f>
        <v>3</v>
      </c>
      <c r="U6" s="6" t="s">
        <v>53</v>
      </c>
      <c r="V6" s="16">
        <f>IF(U6="a+","5",IF(U6="a",4,IF(U6="b",3,IF(U6="c",2,IF(U6="d",1,IF(U6="aa",0))))))</f>
        <v>4</v>
      </c>
      <c r="W6" s="15" t="s">
        <v>53</v>
      </c>
      <c r="X6" s="16">
        <f>IF(W6="a+","5",IF(W6="a",4,IF(W6="b",3,IF(W6="c",2,IF(W6="d",1,IF(W6="aa",0))))))</f>
        <v>4</v>
      </c>
      <c r="Y6" s="5" t="s">
        <v>53</v>
      </c>
      <c r="Z6" s="16">
        <f>IF(Y6="a+","5",IF(Y6="a",4,IF(Y6="b",3,IF(Y6="c",2,IF(Y6="d",1,IF(Y6="aa",0))))))</f>
        <v>4</v>
      </c>
      <c r="AA6" s="16">
        <f>SUM(J6+L6+N6+P6+R6+T6+V6+X6+Z6)</f>
        <v>28</v>
      </c>
      <c r="AB6" s="19">
        <f>(AA6/45)</f>
        <v>0.62222222222222223</v>
      </c>
      <c r="AC6" s="16" t="str">
        <f>IF(AB6&lt;=40%,"D",IF(AB6&lt;=60%,"C",IF(AB6&lt;=75%,"B",IF(AB6&lt;=90%,"A",IF(AB6&lt;=100%,"A+")))))</f>
        <v>B</v>
      </c>
    </row>
    <row r="7" spans="1:29" ht="25.5" customHeight="1" x14ac:dyDescent="0.25">
      <c r="A7" s="12">
        <v>2</v>
      </c>
      <c r="B7" s="23">
        <v>884093</v>
      </c>
      <c r="C7" s="20" t="s">
        <v>66</v>
      </c>
      <c r="D7" s="35" t="s">
        <v>40</v>
      </c>
      <c r="E7" s="35"/>
      <c r="F7" s="36" t="s">
        <v>12</v>
      </c>
      <c r="G7" s="36" t="s">
        <v>8</v>
      </c>
      <c r="H7" s="23"/>
      <c r="I7" s="10" t="s">
        <v>52</v>
      </c>
      <c r="J7" s="16">
        <f t="shared" ref="J7:J16" si="0">IF(I7="a+","5",IF(I7="a",4,IF(I7="b",3,IF(I7="c",2,IF(I7="d",1,IF(I7="aa",0))))))</f>
        <v>2</v>
      </c>
      <c r="K7" s="5" t="s">
        <v>51</v>
      </c>
      <c r="L7" s="16">
        <f t="shared" ref="L7:L16" si="1">IF(K7="a+","5",IF(K7="a",4,IF(K7="b",3,IF(K7="c",2,IF(K7="d",1,IF(K7="aa",0))))))</f>
        <v>1</v>
      </c>
      <c r="M7" s="5" t="s">
        <v>51</v>
      </c>
      <c r="N7" s="16">
        <f t="shared" ref="N7:N16" si="2">IF(M7="a+","5",IF(M7="a",4,IF(M7="b",3,IF(M7="c",2,IF(M7="d",1,IF(M7="aa",0))))))</f>
        <v>1</v>
      </c>
      <c r="O7" s="5" t="s">
        <v>51</v>
      </c>
      <c r="P7" s="16">
        <f t="shared" ref="P7:P16" si="3">IF(O7="a+","5",IF(O7="a",4,IF(O7="b",3,IF(O7="c",2,IF(O7="d",1,IF(O7="aa",0))))))</f>
        <v>1</v>
      </c>
      <c r="Q7" s="5" t="s">
        <v>51</v>
      </c>
      <c r="R7" s="16">
        <f t="shared" ref="R7:R16" si="4">IF(Q7="a+","5",IF(Q7="a",4,IF(Q7="b",3,IF(Q7="c",2,IF(Q7="d",1,IF(Q7="aa",0))))))</f>
        <v>1</v>
      </c>
      <c r="S7" s="5" t="s">
        <v>52</v>
      </c>
      <c r="T7" s="16">
        <f t="shared" ref="T7:T16" si="5">IF(S7="a+","5",IF(S7="a",4,IF(S7="b",3,IF(S7="c",2,IF(S7="d",1,IF(S7="aa",0))))))</f>
        <v>2</v>
      </c>
      <c r="U7" s="15" t="s">
        <v>53</v>
      </c>
      <c r="V7" s="16">
        <f t="shared" ref="V7:V16" si="6">IF(U7="a+","5",IF(U7="a",4,IF(U7="b",3,IF(U7="c",2,IF(U7="d",1,IF(U7="aa",0))))))</f>
        <v>4</v>
      </c>
      <c r="W7" s="15" t="s">
        <v>53</v>
      </c>
      <c r="X7" s="16">
        <f t="shared" ref="X7:X16" si="7">IF(W7="a+","5",IF(W7="a",4,IF(W7="b",3,IF(W7="c",2,IF(W7="d",1,IF(W7="aa",0))))))</f>
        <v>4</v>
      </c>
      <c r="Y7" s="5" t="s">
        <v>53</v>
      </c>
      <c r="Z7" s="16">
        <f t="shared" ref="Z7:Z16" si="8">IF(Y7="a+","5",IF(Y7="a",4,IF(Y7="b",3,IF(Y7="c",2,IF(Y7="d",1,IF(Y7="aa",0))))))</f>
        <v>4</v>
      </c>
      <c r="AA7" s="16">
        <f t="shared" ref="AA7:AA16" si="9">SUM(J7+L7+N7+P7+R7+T7+V7+X7+Z7)</f>
        <v>20</v>
      </c>
      <c r="AB7" s="19">
        <f t="shared" ref="AB7:AB16" si="10">(AA7/45)</f>
        <v>0.44444444444444442</v>
      </c>
      <c r="AC7" s="16" t="str">
        <f t="shared" ref="AC7:AC16" si="11">IF(AB7&lt;=40%,"D",IF(AB7&lt;=60%,"C",IF(AB7&lt;=75%,"B",IF(AB7&lt;=90%,"A",IF(AB7&lt;=100%,"A+")))))</f>
        <v>C</v>
      </c>
    </row>
    <row r="8" spans="1:29" ht="25.5" customHeight="1" x14ac:dyDescent="0.25">
      <c r="A8" s="12">
        <v>3</v>
      </c>
      <c r="B8" s="23">
        <v>884094</v>
      </c>
      <c r="C8" s="21" t="s">
        <v>67</v>
      </c>
      <c r="D8" s="35" t="s">
        <v>29</v>
      </c>
      <c r="E8" s="35" t="s">
        <v>30</v>
      </c>
      <c r="F8" s="32" t="s">
        <v>12</v>
      </c>
      <c r="G8" s="32" t="s">
        <v>27</v>
      </c>
      <c r="H8" s="38" t="s">
        <v>31</v>
      </c>
      <c r="I8" s="5" t="s">
        <v>51</v>
      </c>
      <c r="J8" s="16">
        <f t="shared" si="0"/>
        <v>1</v>
      </c>
      <c r="K8" s="5" t="s">
        <v>51</v>
      </c>
      <c r="L8" s="16">
        <f t="shared" si="1"/>
        <v>1</v>
      </c>
      <c r="M8" s="5" t="s">
        <v>51</v>
      </c>
      <c r="N8" s="16">
        <f t="shared" si="2"/>
        <v>1</v>
      </c>
      <c r="O8" s="5" t="s">
        <v>51</v>
      </c>
      <c r="P8" s="16">
        <f t="shared" si="3"/>
        <v>1</v>
      </c>
      <c r="Q8" s="5" t="s">
        <v>51</v>
      </c>
      <c r="R8" s="16">
        <f t="shared" si="4"/>
        <v>1</v>
      </c>
      <c r="S8" s="5" t="s">
        <v>52</v>
      </c>
      <c r="T8" s="16">
        <f t="shared" si="5"/>
        <v>2</v>
      </c>
      <c r="U8" s="15" t="s">
        <v>53</v>
      </c>
      <c r="V8" s="16">
        <f t="shared" si="6"/>
        <v>4</v>
      </c>
      <c r="W8" s="15" t="s">
        <v>53</v>
      </c>
      <c r="X8" s="16">
        <f t="shared" si="7"/>
        <v>4</v>
      </c>
      <c r="Y8" s="5" t="s">
        <v>53</v>
      </c>
      <c r="Z8" s="16">
        <f t="shared" si="8"/>
        <v>4</v>
      </c>
      <c r="AA8" s="16">
        <f t="shared" si="9"/>
        <v>19</v>
      </c>
      <c r="AB8" s="19">
        <f t="shared" si="10"/>
        <v>0.42222222222222222</v>
      </c>
      <c r="AC8" s="16" t="str">
        <f t="shared" si="11"/>
        <v>C</v>
      </c>
    </row>
    <row r="9" spans="1:29" ht="28.5" customHeight="1" x14ac:dyDescent="0.25">
      <c r="A9" s="12">
        <v>4</v>
      </c>
      <c r="B9" s="23">
        <v>884095</v>
      </c>
      <c r="C9" s="2" t="s">
        <v>68</v>
      </c>
      <c r="D9" s="35" t="s">
        <v>5</v>
      </c>
      <c r="E9" s="35" t="s">
        <v>6</v>
      </c>
      <c r="F9" s="32" t="s">
        <v>7</v>
      </c>
      <c r="G9" s="32" t="s">
        <v>8</v>
      </c>
      <c r="H9" s="39" t="s">
        <v>9</v>
      </c>
      <c r="I9" s="5" t="s">
        <v>63</v>
      </c>
      <c r="J9" s="16">
        <f t="shared" si="0"/>
        <v>3</v>
      </c>
      <c r="K9" s="5" t="s">
        <v>52</v>
      </c>
      <c r="L9" s="16">
        <f t="shared" si="1"/>
        <v>2</v>
      </c>
      <c r="M9" s="5" t="s">
        <v>51</v>
      </c>
      <c r="N9" s="16">
        <f t="shared" si="2"/>
        <v>1</v>
      </c>
      <c r="O9" s="5" t="s">
        <v>52</v>
      </c>
      <c r="P9" s="16">
        <f t="shared" si="3"/>
        <v>2</v>
      </c>
      <c r="Q9" s="5" t="s">
        <v>51</v>
      </c>
      <c r="R9" s="16">
        <f t="shared" si="4"/>
        <v>1</v>
      </c>
      <c r="S9" s="5" t="s">
        <v>52</v>
      </c>
      <c r="T9" s="16">
        <f t="shared" si="5"/>
        <v>2</v>
      </c>
      <c r="U9" s="15" t="s">
        <v>53</v>
      </c>
      <c r="V9" s="16">
        <f t="shared" si="6"/>
        <v>4</v>
      </c>
      <c r="W9" s="15" t="s">
        <v>53</v>
      </c>
      <c r="X9" s="16">
        <f t="shared" si="7"/>
        <v>4</v>
      </c>
      <c r="Y9" s="5" t="s">
        <v>53</v>
      </c>
      <c r="Z9" s="16">
        <f t="shared" si="8"/>
        <v>4</v>
      </c>
      <c r="AA9" s="16">
        <f t="shared" si="9"/>
        <v>23</v>
      </c>
      <c r="AB9" s="19">
        <f t="shared" si="10"/>
        <v>0.51111111111111107</v>
      </c>
      <c r="AC9" s="16" t="str">
        <f t="shared" si="11"/>
        <v>C</v>
      </c>
    </row>
    <row r="10" spans="1:29" ht="30.75" customHeight="1" x14ac:dyDescent="0.25">
      <c r="A10" s="12">
        <v>5</v>
      </c>
      <c r="B10" s="23">
        <v>884096</v>
      </c>
      <c r="C10" s="21" t="s">
        <v>69</v>
      </c>
      <c r="D10" s="35" t="s">
        <v>32</v>
      </c>
      <c r="E10" s="35" t="s">
        <v>33</v>
      </c>
      <c r="F10" s="32" t="s">
        <v>22</v>
      </c>
      <c r="G10" s="32" t="s">
        <v>27</v>
      </c>
      <c r="H10" s="38" t="s">
        <v>34</v>
      </c>
      <c r="I10" s="5" t="s">
        <v>52</v>
      </c>
      <c r="J10" s="16">
        <f t="shared" si="0"/>
        <v>2</v>
      </c>
      <c r="K10" s="5" t="s">
        <v>51</v>
      </c>
      <c r="L10" s="16">
        <f t="shared" si="1"/>
        <v>1</v>
      </c>
      <c r="M10" s="5" t="s">
        <v>51</v>
      </c>
      <c r="N10" s="16">
        <f t="shared" si="2"/>
        <v>1</v>
      </c>
      <c r="O10" s="5" t="s">
        <v>51</v>
      </c>
      <c r="P10" s="16">
        <f t="shared" si="3"/>
        <v>1</v>
      </c>
      <c r="Q10" s="5" t="s">
        <v>51</v>
      </c>
      <c r="R10" s="16">
        <f t="shared" si="4"/>
        <v>1</v>
      </c>
      <c r="S10" s="5" t="s">
        <v>52</v>
      </c>
      <c r="T10" s="16">
        <f t="shared" si="5"/>
        <v>2</v>
      </c>
      <c r="U10" s="15" t="s">
        <v>53</v>
      </c>
      <c r="V10" s="16">
        <f t="shared" si="6"/>
        <v>4</v>
      </c>
      <c r="W10" s="15" t="s">
        <v>53</v>
      </c>
      <c r="X10" s="16">
        <f t="shared" si="7"/>
        <v>4</v>
      </c>
      <c r="Y10" s="5" t="s">
        <v>53</v>
      </c>
      <c r="Z10" s="16">
        <f t="shared" si="8"/>
        <v>4</v>
      </c>
      <c r="AA10" s="16">
        <f t="shared" si="9"/>
        <v>20</v>
      </c>
      <c r="AB10" s="19">
        <f t="shared" si="10"/>
        <v>0.44444444444444442</v>
      </c>
      <c r="AC10" s="16" t="str">
        <f t="shared" si="11"/>
        <v>C</v>
      </c>
    </row>
    <row r="11" spans="1:29" ht="27" customHeight="1" x14ac:dyDescent="0.25">
      <c r="A11" s="12">
        <v>6</v>
      </c>
      <c r="B11" s="23">
        <v>884097</v>
      </c>
      <c r="C11" s="2" t="s">
        <v>70</v>
      </c>
      <c r="D11" s="35" t="s">
        <v>10</v>
      </c>
      <c r="E11" s="35" t="s">
        <v>11</v>
      </c>
      <c r="F11" s="32" t="s">
        <v>12</v>
      </c>
      <c r="G11" s="32" t="s">
        <v>8</v>
      </c>
      <c r="H11" s="39" t="s">
        <v>13</v>
      </c>
      <c r="I11" s="5" t="s">
        <v>52</v>
      </c>
      <c r="J11" s="16">
        <f t="shared" si="0"/>
        <v>2</v>
      </c>
      <c r="K11" s="5" t="s">
        <v>52</v>
      </c>
      <c r="L11" s="16">
        <f t="shared" si="1"/>
        <v>2</v>
      </c>
      <c r="M11" s="5" t="s">
        <v>51</v>
      </c>
      <c r="N11" s="16">
        <f t="shared" si="2"/>
        <v>1</v>
      </c>
      <c r="O11" s="5" t="s">
        <v>51</v>
      </c>
      <c r="P11" s="16">
        <f t="shared" si="3"/>
        <v>1</v>
      </c>
      <c r="Q11" s="5" t="s">
        <v>51</v>
      </c>
      <c r="R11" s="16">
        <f t="shared" si="4"/>
        <v>1</v>
      </c>
      <c r="S11" s="5" t="s">
        <v>52</v>
      </c>
      <c r="T11" s="16">
        <f t="shared" si="5"/>
        <v>2</v>
      </c>
      <c r="U11" s="17" t="s">
        <v>53</v>
      </c>
      <c r="V11" s="16">
        <f t="shared" si="6"/>
        <v>4</v>
      </c>
      <c r="W11" s="15" t="s">
        <v>53</v>
      </c>
      <c r="X11" s="16">
        <f t="shared" si="7"/>
        <v>4</v>
      </c>
      <c r="Y11" s="5" t="s">
        <v>53</v>
      </c>
      <c r="Z11" s="16">
        <f t="shared" si="8"/>
        <v>4</v>
      </c>
      <c r="AA11" s="16">
        <f t="shared" si="9"/>
        <v>21</v>
      </c>
      <c r="AB11" s="19">
        <f t="shared" si="10"/>
        <v>0.46666666666666667</v>
      </c>
      <c r="AC11" s="16" t="str">
        <f t="shared" si="11"/>
        <v>C</v>
      </c>
    </row>
    <row r="12" spans="1:29" ht="26.25" customHeight="1" x14ac:dyDescent="0.25">
      <c r="A12" s="12">
        <v>7</v>
      </c>
      <c r="B12" s="23">
        <v>884098</v>
      </c>
      <c r="C12" s="21" t="s">
        <v>71</v>
      </c>
      <c r="D12" s="35" t="s">
        <v>35</v>
      </c>
      <c r="E12" s="35" t="s">
        <v>36</v>
      </c>
      <c r="F12" s="32" t="s">
        <v>7</v>
      </c>
      <c r="G12" s="32" t="s">
        <v>27</v>
      </c>
      <c r="H12" s="40" t="s">
        <v>37</v>
      </c>
      <c r="I12" s="5" t="s">
        <v>52</v>
      </c>
      <c r="J12" s="16">
        <f t="shared" si="0"/>
        <v>2</v>
      </c>
      <c r="K12" s="5" t="s">
        <v>51</v>
      </c>
      <c r="L12" s="16">
        <f t="shared" si="1"/>
        <v>1</v>
      </c>
      <c r="M12" s="5" t="s">
        <v>51</v>
      </c>
      <c r="N12" s="16">
        <f t="shared" si="2"/>
        <v>1</v>
      </c>
      <c r="O12" s="5" t="s">
        <v>51</v>
      </c>
      <c r="P12" s="16">
        <f t="shared" si="3"/>
        <v>1</v>
      </c>
      <c r="Q12" s="5" t="s">
        <v>51</v>
      </c>
      <c r="R12" s="16">
        <f t="shared" si="4"/>
        <v>1</v>
      </c>
      <c r="S12" s="5" t="s">
        <v>52</v>
      </c>
      <c r="T12" s="16">
        <f t="shared" si="5"/>
        <v>2</v>
      </c>
      <c r="U12" s="15" t="s">
        <v>53</v>
      </c>
      <c r="V12" s="16">
        <f t="shared" si="6"/>
        <v>4</v>
      </c>
      <c r="W12" s="17" t="s">
        <v>63</v>
      </c>
      <c r="X12" s="16">
        <f t="shared" si="7"/>
        <v>3</v>
      </c>
      <c r="Y12" s="5" t="s">
        <v>53</v>
      </c>
      <c r="Z12" s="16">
        <f t="shared" si="8"/>
        <v>4</v>
      </c>
      <c r="AA12" s="16">
        <f t="shared" si="9"/>
        <v>19</v>
      </c>
      <c r="AB12" s="19">
        <f t="shared" si="10"/>
        <v>0.42222222222222222</v>
      </c>
      <c r="AC12" s="16" t="str">
        <f t="shared" si="11"/>
        <v>C</v>
      </c>
    </row>
    <row r="13" spans="1:29" ht="25.5" customHeight="1" x14ac:dyDescent="0.25">
      <c r="A13" s="12">
        <v>8</v>
      </c>
      <c r="B13" s="23">
        <v>884099</v>
      </c>
      <c r="C13" s="2" t="s">
        <v>72</v>
      </c>
      <c r="D13" s="35" t="s">
        <v>14</v>
      </c>
      <c r="E13" s="35" t="s">
        <v>15</v>
      </c>
      <c r="F13" s="32" t="s">
        <v>12</v>
      </c>
      <c r="G13" s="32" t="s">
        <v>8</v>
      </c>
      <c r="H13" s="39" t="s">
        <v>16</v>
      </c>
      <c r="I13" s="5" t="s">
        <v>51</v>
      </c>
      <c r="J13" s="16">
        <f t="shared" si="0"/>
        <v>1</v>
      </c>
      <c r="K13" s="5" t="s">
        <v>51</v>
      </c>
      <c r="L13" s="16">
        <f t="shared" si="1"/>
        <v>1</v>
      </c>
      <c r="M13" s="5" t="s">
        <v>51</v>
      </c>
      <c r="N13" s="16">
        <f t="shared" si="2"/>
        <v>1</v>
      </c>
      <c r="O13" s="5" t="s">
        <v>51</v>
      </c>
      <c r="P13" s="16">
        <f t="shared" si="3"/>
        <v>1</v>
      </c>
      <c r="Q13" s="5" t="s">
        <v>51</v>
      </c>
      <c r="R13" s="16">
        <f t="shared" si="4"/>
        <v>1</v>
      </c>
      <c r="S13" s="5" t="s">
        <v>52</v>
      </c>
      <c r="T13" s="16">
        <f t="shared" si="5"/>
        <v>2</v>
      </c>
      <c r="U13" s="17" t="s">
        <v>63</v>
      </c>
      <c r="V13" s="16">
        <f t="shared" si="6"/>
        <v>3</v>
      </c>
      <c r="W13" s="17" t="s">
        <v>63</v>
      </c>
      <c r="X13" s="16">
        <f t="shared" si="7"/>
        <v>3</v>
      </c>
      <c r="Y13" s="5" t="s">
        <v>63</v>
      </c>
      <c r="Z13" s="16">
        <f t="shared" si="8"/>
        <v>3</v>
      </c>
      <c r="AA13" s="16">
        <f t="shared" si="9"/>
        <v>16</v>
      </c>
      <c r="AB13" s="19">
        <f t="shared" si="10"/>
        <v>0.35555555555555557</v>
      </c>
      <c r="AC13" s="16" t="str">
        <f t="shared" si="11"/>
        <v>D</v>
      </c>
    </row>
    <row r="14" spans="1:29" ht="27" customHeight="1" x14ac:dyDescent="0.25">
      <c r="A14" s="12">
        <v>9</v>
      </c>
      <c r="B14" s="23">
        <v>884100</v>
      </c>
      <c r="C14" s="2" t="s">
        <v>73</v>
      </c>
      <c r="D14" s="35" t="s">
        <v>17</v>
      </c>
      <c r="E14" s="35" t="s">
        <v>18</v>
      </c>
      <c r="F14" s="32" t="s">
        <v>7</v>
      </c>
      <c r="G14" s="32" t="s">
        <v>8</v>
      </c>
      <c r="H14" s="39" t="s">
        <v>19</v>
      </c>
      <c r="I14" s="5" t="s">
        <v>63</v>
      </c>
      <c r="J14" s="16">
        <f t="shared" si="0"/>
        <v>3</v>
      </c>
      <c r="K14" s="5" t="s">
        <v>52</v>
      </c>
      <c r="L14" s="16">
        <f t="shared" si="1"/>
        <v>2</v>
      </c>
      <c r="M14" s="5" t="s">
        <v>52</v>
      </c>
      <c r="N14" s="16">
        <f t="shared" si="2"/>
        <v>2</v>
      </c>
      <c r="O14" s="5" t="s">
        <v>52</v>
      </c>
      <c r="P14" s="16">
        <f t="shared" si="3"/>
        <v>2</v>
      </c>
      <c r="Q14" s="5" t="s">
        <v>52</v>
      </c>
      <c r="R14" s="16">
        <f t="shared" si="4"/>
        <v>2</v>
      </c>
      <c r="S14" s="5" t="s">
        <v>63</v>
      </c>
      <c r="T14" s="16">
        <f t="shared" si="5"/>
        <v>3</v>
      </c>
      <c r="U14" s="17" t="s">
        <v>63</v>
      </c>
      <c r="V14" s="16">
        <f t="shared" si="6"/>
        <v>3</v>
      </c>
      <c r="W14" s="17" t="s">
        <v>63</v>
      </c>
      <c r="X14" s="16">
        <f t="shared" si="7"/>
        <v>3</v>
      </c>
      <c r="Y14" s="5" t="s">
        <v>63</v>
      </c>
      <c r="Z14" s="16">
        <f t="shared" si="8"/>
        <v>3</v>
      </c>
      <c r="AA14" s="16">
        <f t="shared" si="9"/>
        <v>23</v>
      </c>
      <c r="AB14" s="19">
        <f t="shared" si="10"/>
        <v>0.51111111111111107</v>
      </c>
      <c r="AC14" s="16" t="str">
        <f t="shared" si="11"/>
        <v>C</v>
      </c>
    </row>
    <row r="15" spans="1:29" ht="28.5" customHeight="1" x14ac:dyDescent="0.25">
      <c r="A15" s="12">
        <v>10</v>
      </c>
      <c r="B15" s="23">
        <v>884101</v>
      </c>
      <c r="C15" s="21" t="s">
        <v>74</v>
      </c>
      <c r="D15" s="35" t="s">
        <v>38</v>
      </c>
      <c r="E15" s="35" t="s">
        <v>39</v>
      </c>
      <c r="F15" s="32" t="s">
        <v>12</v>
      </c>
      <c r="G15" s="32" t="s">
        <v>27</v>
      </c>
      <c r="H15" s="38" t="s">
        <v>24</v>
      </c>
      <c r="I15" s="5" t="s">
        <v>52</v>
      </c>
      <c r="J15" s="16">
        <f t="shared" si="0"/>
        <v>2</v>
      </c>
      <c r="K15" s="5" t="s">
        <v>52</v>
      </c>
      <c r="L15" s="16">
        <f t="shared" si="1"/>
        <v>2</v>
      </c>
      <c r="M15" s="5" t="s">
        <v>52</v>
      </c>
      <c r="N15" s="16">
        <f t="shared" si="2"/>
        <v>2</v>
      </c>
      <c r="O15" s="5" t="s">
        <v>51</v>
      </c>
      <c r="P15" s="16">
        <f t="shared" si="3"/>
        <v>1</v>
      </c>
      <c r="Q15" s="5" t="s">
        <v>51</v>
      </c>
      <c r="R15" s="16">
        <f t="shared" si="4"/>
        <v>1</v>
      </c>
      <c r="S15" s="5" t="s">
        <v>52</v>
      </c>
      <c r="T15" s="16">
        <f t="shared" si="5"/>
        <v>2</v>
      </c>
      <c r="U15" s="17" t="s">
        <v>54</v>
      </c>
      <c r="V15" s="16" t="str">
        <f t="shared" si="6"/>
        <v>5</v>
      </c>
      <c r="W15" s="15" t="s">
        <v>53</v>
      </c>
      <c r="X15" s="16">
        <f t="shared" si="7"/>
        <v>4</v>
      </c>
      <c r="Y15" s="5" t="s">
        <v>53</v>
      </c>
      <c r="Z15" s="16">
        <f t="shared" si="8"/>
        <v>4</v>
      </c>
      <c r="AA15" s="16">
        <f t="shared" si="9"/>
        <v>23</v>
      </c>
      <c r="AB15" s="19">
        <f t="shared" si="10"/>
        <v>0.51111111111111107</v>
      </c>
      <c r="AC15" s="16" t="str">
        <f t="shared" si="11"/>
        <v>C</v>
      </c>
    </row>
    <row r="16" spans="1:29" ht="31.5" customHeight="1" x14ac:dyDescent="0.25">
      <c r="A16" s="12">
        <v>11</v>
      </c>
      <c r="B16" s="23">
        <v>884102</v>
      </c>
      <c r="C16" s="2" t="s">
        <v>75</v>
      </c>
      <c r="D16" s="21" t="s">
        <v>20</v>
      </c>
      <c r="E16" s="35" t="s">
        <v>21</v>
      </c>
      <c r="F16" s="36" t="s">
        <v>22</v>
      </c>
      <c r="G16" s="36" t="s">
        <v>8</v>
      </c>
      <c r="H16" s="41" t="s">
        <v>23</v>
      </c>
      <c r="I16" s="5" t="s">
        <v>63</v>
      </c>
      <c r="J16" s="16">
        <f t="shared" si="0"/>
        <v>3</v>
      </c>
      <c r="K16" s="5" t="s">
        <v>52</v>
      </c>
      <c r="L16" s="16">
        <f t="shared" si="1"/>
        <v>2</v>
      </c>
      <c r="M16" s="5" t="s">
        <v>52</v>
      </c>
      <c r="N16" s="16">
        <f t="shared" si="2"/>
        <v>2</v>
      </c>
      <c r="O16" s="5" t="s">
        <v>52</v>
      </c>
      <c r="P16" s="16">
        <f t="shared" si="3"/>
        <v>2</v>
      </c>
      <c r="Q16" s="5" t="s">
        <v>51</v>
      </c>
      <c r="R16" s="16">
        <f t="shared" si="4"/>
        <v>1</v>
      </c>
      <c r="S16" s="5" t="s">
        <v>63</v>
      </c>
      <c r="T16" s="16">
        <f t="shared" si="5"/>
        <v>3</v>
      </c>
      <c r="U16" s="15" t="s">
        <v>53</v>
      </c>
      <c r="V16" s="16">
        <f t="shared" si="6"/>
        <v>4</v>
      </c>
      <c r="W16" s="15" t="s">
        <v>53</v>
      </c>
      <c r="X16" s="16">
        <f t="shared" si="7"/>
        <v>4</v>
      </c>
      <c r="Y16" s="5" t="s">
        <v>53</v>
      </c>
      <c r="Z16" s="16">
        <f t="shared" si="8"/>
        <v>4</v>
      </c>
      <c r="AA16" s="16">
        <f t="shared" si="9"/>
        <v>25</v>
      </c>
      <c r="AB16" s="19">
        <f t="shared" si="10"/>
        <v>0.55555555555555558</v>
      </c>
      <c r="AC16" s="16" t="str">
        <f t="shared" si="11"/>
        <v>C</v>
      </c>
    </row>
    <row r="17" spans="1:29" ht="31.5" customHeight="1" x14ac:dyDescent="0.25">
      <c r="A17" s="18">
        <v>12</v>
      </c>
      <c r="B17" s="23">
        <v>884103</v>
      </c>
      <c r="C17" s="22" t="s">
        <v>76</v>
      </c>
      <c r="D17" s="22"/>
      <c r="E17" s="22"/>
      <c r="F17" s="42"/>
      <c r="G17" s="42"/>
      <c r="H17" s="43"/>
      <c r="I17" s="5" t="s">
        <v>52</v>
      </c>
      <c r="J17" s="16">
        <v>3</v>
      </c>
      <c r="K17" s="5" t="s">
        <v>52</v>
      </c>
      <c r="L17" s="16">
        <v>2</v>
      </c>
      <c r="M17" s="5" t="s">
        <v>51</v>
      </c>
      <c r="N17" s="16">
        <v>2</v>
      </c>
      <c r="O17" s="5" t="s">
        <v>51</v>
      </c>
      <c r="P17" s="16">
        <v>2</v>
      </c>
      <c r="Q17" s="5" t="s">
        <v>51</v>
      </c>
      <c r="R17" s="16">
        <v>1</v>
      </c>
      <c r="S17" s="5" t="s">
        <v>52</v>
      </c>
      <c r="T17" s="16">
        <v>3</v>
      </c>
      <c r="U17" s="5" t="s">
        <v>53</v>
      </c>
      <c r="V17" s="16">
        <v>4</v>
      </c>
      <c r="W17" s="5" t="s">
        <v>53</v>
      </c>
      <c r="X17" s="16">
        <v>4</v>
      </c>
      <c r="Y17" s="5" t="s">
        <v>53</v>
      </c>
      <c r="Z17" s="16">
        <v>4</v>
      </c>
      <c r="AA17" s="16">
        <v>25</v>
      </c>
      <c r="AB17" s="19">
        <v>0.55555555555555558</v>
      </c>
      <c r="AC17" s="16" t="s">
        <v>52</v>
      </c>
    </row>
  </sheetData>
  <sheetProtection password="CC63" sheet="1" objects="1" scenarios="1" formatCells="0" formatColumns="0" formatRows="0" insertColumns="0" insertRows="0" deleteColumns="0" deleteRows="0"/>
  <protectedRanges>
    <protectedRange password="EA02" sqref="H13 H8:H10" name="marksheet_1_2_1_1_1"/>
    <protectedRange sqref="F4:H5" name="Range1_1_1_4_1_1_1" securityDescriptor="O:AOG:AOD:(A;;CC;;;AO)"/>
  </protectedRanges>
  <mergeCells count="17">
    <mergeCell ref="AC4:AC5"/>
    <mergeCell ref="I4:J4"/>
    <mergeCell ref="K4:L4"/>
    <mergeCell ref="M4:N4"/>
    <mergeCell ref="O4:P4"/>
    <mergeCell ref="Q4:R4"/>
    <mergeCell ref="S4:T4"/>
    <mergeCell ref="AA3:AB3"/>
    <mergeCell ref="A4:A5"/>
    <mergeCell ref="B4:B5"/>
    <mergeCell ref="C4:C5"/>
    <mergeCell ref="U4:V4"/>
    <mergeCell ref="W4:X4"/>
    <mergeCell ref="Y4:Z4"/>
    <mergeCell ref="AA4:AA5"/>
    <mergeCell ref="AB4:AB5"/>
    <mergeCell ref="A3:R3"/>
  </mergeCells>
  <dataValidations xWindow="182" yWindow="503" count="5">
    <dataValidation errorStyle="warning" operator="lessThanOrEqual" showInputMessage="1" showErrorMessage="1" errorTitle="long name" prompt="ENTER DATA" sqref="A6:A15 B6:I16"/>
    <dataValidation allowBlank="1" showInputMessage="1" showErrorMessage="1" prompt="ENTER " sqref="K6:K16"/>
    <dataValidation allowBlank="1" showInputMessage="1" showErrorMessage="1" prompt="ENTER" sqref="M6:M16 Y6:Y16 W6:W16 U6:U16 Q6:Q16 O6:O16"/>
    <dataValidation allowBlank="1" showInputMessage="1" showErrorMessage="1" prompt="ENTER_x000a_" sqref="S6:S16"/>
    <dataValidation allowBlank="1" showInputMessage="1" showErrorMessage="1" prompt="DO NOT ENTER DATA_x000a_OR_x000a_DO NOT DELETE IT" sqref="Z6:AC16 X6:X16 V6:V16 T6:T16 R6:R16 P6:P16 N6:N16 L6:L16 J6:J16"/>
  </dataValidations>
  <pageMargins left="0.35" right="0.25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 VIII</vt:lpstr>
      <vt:lpstr>Instruction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2016-08-20T15:16:07Z</dcterms:modified>
</cp:coreProperties>
</file>